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://luminous/sites/RegA/GRA/2026/Shared Documents/03 - RFIs/00 - Final/CA-NLH-074/Native Files/"/>
    </mc:Choice>
  </mc:AlternateContent>
  <xr:revisionPtr revIDLastSave="0" documentId="13_ncr:20000001_{6ACB0E8F-E8A8-4767-9AD3-E454337CA9F5}" xr6:coauthVersionLast="47" xr6:coauthVersionMax="47" xr10:uidLastSave="{00000000-0000-0000-0000-000000000000}"/>
  <bookViews>
    <workbookView xWindow="-120" yWindow="-120" windowWidth="29040" windowHeight="15720" xr2:uid="{136D27E5-83B0-4956-9CEF-62B9ED127141}"/>
  </bookViews>
  <sheets>
    <sheet name="CA-NLH-074 Attachment 1" sheetId="8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6" i="8" l="1"/>
  <c r="AC7" i="8"/>
  <c r="AC8" i="8"/>
  <c r="AC9" i="8"/>
  <c r="AC10" i="8"/>
  <c r="AC11" i="8"/>
  <c r="AC12" i="8"/>
  <c r="AC13" i="8"/>
  <c r="AC14" i="8"/>
  <c r="AC5" i="8"/>
  <c r="Y6" i="8"/>
  <c r="Y7" i="8"/>
  <c r="Y8" i="8"/>
  <c r="Y9" i="8"/>
  <c r="Y10" i="8"/>
  <c r="Y11" i="8"/>
  <c r="Y12" i="8"/>
  <c r="Y13" i="8"/>
  <c r="Y14" i="8"/>
  <c r="Y5" i="8"/>
  <c r="U6" i="8"/>
  <c r="U7" i="8"/>
  <c r="U8" i="8"/>
  <c r="U9" i="8"/>
  <c r="U10" i="8"/>
  <c r="U11" i="8"/>
  <c r="U12" i="8"/>
  <c r="U13" i="8"/>
  <c r="U14" i="8"/>
  <c r="U5" i="8"/>
  <c r="Q6" i="8"/>
  <c r="Q7" i="8"/>
  <c r="Q8" i="8"/>
  <c r="Q9" i="8"/>
  <c r="Q10" i="8"/>
  <c r="Q11" i="8"/>
  <c r="Q12" i="8"/>
  <c r="Q13" i="8"/>
  <c r="Q14" i="8"/>
  <c r="Q5" i="8"/>
  <c r="M6" i="8"/>
  <c r="M7" i="8"/>
  <c r="M8" i="8"/>
  <c r="M9" i="8"/>
  <c r="M10" i="8"/>
  <c r="M11" i="8"/>
  <c r="M12" i="8"/>
  <c r="M13" i="8"/>
  <c r="M14" i="8"/>
  <c r="M5" i="8"/>
  <c r="I6" i="8"/>
  <c r="I7" i="8"/>
  <c r="I8" i="8"/>
  <c r="I9" i="8"/>
  <c r="I10" i="8"/>
  <c r="I11" i="8"/>
  <c r="I12" i="8"/>
  <c r="I13" i="8"/>
  <c r="I14" i="8"/>
  <c r="I5" i="8"/>
  <c r="E6" i="8"/>
  <c r="E7" i="8"/>
  <c r="E8" i="8"/>
  <c r="E9" i="8"/>
  <c r="E10" i="8"/>
  <c r="E11" i="8"/>
  <c r="E12" i="8"/>
  <c r="E13" i="8"/>
  <c r="E14" i="8"/>
  <c r="E5" i="8"/>
  <c r="U15" i="8" l="1"/>
  <c r="I15" i="8"/>
  <c r="M15" i="8"/>
  <c r="E15" i="8"/>
  <c r="Q15" i="8"/>
  <c r="Y15" i="8"/>
  <c r="AC15" i="8"/>
</calcChain>
</file>

<file path=xl/sharedStrings.xml><?xml version="1.0" encoding="utf-8"?>
<sst xmlns="http://schemas.openxmlformats.org/spreadsheetml/2006/main" count="40" uniqueCount="22">
  <si>
    <t>Actual</t>
  </si>
  <si>
    <t>Test Year</t>
  </si>
  <si>
    <t>Budget</t>
  </si>
  <si>
    <t>Operations</t>
  </si>
  <si>
    <t>Grand Total</t>
  </si>
  <si>
    <t>Vacancy</t>
  </si>
  <si>
    <t>Forecast</t>
  </si>
  <si>
    <t>Cost Function</t>
  </si>
  <si>
    <t>Functional Area</t>
  </si>
  <si>
    <t>General and Administration</t>
  </si>
  <si>
    <t xml:space="preserve">Executive </t>
  </si>
  <si>
    <t>Financial Service &amp; Other</t>
  </si>
  <si>
    <t>People, Culture &amp; Corporate Affairs</t>
  </si>
  <si>
    <t>Engineering Services</t>
  </si>
  <si>
    <t>Major Projects &amp; Asset Management</t>
  </si>
  <si>
    <t>Operating Technology</t>
  </si>
  <si>
    <t>Production</t>
  </si>
  <si>
    <t>System Planning &amp; NLSO</t>
  </si>
  <si>
    <t>Transmission &amp; Distribution</t>
  </si>
  <si>
    <t>Regulatory Affairs, Customer Service, &amp; Energy Optimization</t>
  </si>
  <si>
    <r>
      <t>Table 1: Net Full-Time Equivalents by Functional Area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</si>
  <si>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10"/>
        <color theme="1"/>
        <rFont val="Calibri"/>
        <family val="2"/>
      </rPr>
      <t>1</t>
    </r>
    <r>
      <rPr>
        <sz val="10"/>
        <color theme="1"/>
        <rFont val="Calibri"/>
        <family val="2"/>
      </rPr>
      <t xml:space="preserve"> Numbers may not add due to rounding.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</si>
</sst>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0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16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1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1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" fontId="2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4761-9863-408A-9C8C-318903F9DC65}">
  <sheetPr>
    <pageSetUpPr fitToPage="1"/>
  </sheetPr>
  <dimension ref="A1:AG75"/>
  <sheetViews>
    <sheetView tabSelected="1" view="pageBreakPreview" zoomScale="60" zoomScaleNormal="100" workbookViewId="0">
      <selection activeCell="Q29" sqref="Q29"/>
    </sheetView>
  </sheetViews>
  <sheetFormatPr defaultRowHeight="15" x14ac:dyDescent="0.25"/>
  <cols>
    <col min="1" max="1" width="29.140625" style="2" customWidth="1"/>
    <col min="2" max="2" width="55.28515625" style="2" bestFit="1" customWidth="1"/>
    <col min="3" max="5" width="8.5703125" style="7" customWidth="1"/>
    <col min="6" max="6" width="1.7109375" style="26" customWidth="1"/>
    <col min="7" max="9" width="8.5703125" style="7" customWidth="1"/>
    <col min="10" max="10" width="1.7109375" style="26" customWidth="1"/>
    <col min="11" max="13" width="8.5703125" style="7" customWidth="1"/>
    <col min="14" max="14" width="1.7109375" style="26" customWidth="1"/>
    <col min="15" max="17" width="8.5703125" style="7" customWidth="1"/>
    <col min="18" max="18" width="1.7109375" style="26" customWidth="1"/>
    <col min="19" max="21" width="8.5703125" style="7" customWidth="1"/>
    <col min="22" max="22" width="1.7109375" style="26" customWidth="1"/>
    <col min="23" max="24" width="8.5703125" style="7" customWidth="1"/>
    <col min="25" max="25" width="8.7109375" style="7" customWidth="1"/>
    <col min="26" max="26" width="1.7109375" style="26" customWidth="1"/>
    <col min="27" max="29" width="8.5703125" style="7" customWidth="1"/>
    <col min="30" max="30" width="1.7109375" style="26" customWidth="1"/>
    <col min="31" max="31" width="8.5703125" style="7" customWidth="1"/>
    <col min="32" max="32" width="1.7109375" style="26" customWidth="1"/>
    <col min="33" max="33" width="8.5703125" style="7" customWidth="1"/>
    <col min="34" max="16384" width="9.140625" style="2"/>
  </cols>
  <sheetData>
    <row r="1" spans="1:33" ht="17.25" x14ac:dyDescent="0.2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1:33" x14ac:dyDescent="0.25">
      <c r="A2" s="1"/>
      <c r="B2" s="1"/>
      <c r="C2" s="1"/>
      <c r="D2" s="1"/>
      <c r="E2" s="1"/>
      <c r="F2" s="22"/>
      <c r="G2" s="1"/>
      <c r="H2" s="1"/>
      <c r="I2" s="1"/>
      <c r="J2" s="22"/>
      <c r="K2" s="1"/>
      <c r="L2" s="1"/>
      <c r="M2" s="1"/>
      <c r="N2" s="22"/>
      <c r="O2" s="1"/>
      <c r="P2" s="1"/>
      <c r="Q2" s="1"/>
      <c r="R2" s="22"/>
      <c r="S2" s="1"/>
      <c r="T2" s="1"/>
      <c r="U2" s="1"/>
      <c r="V2" s="22"/>
      <c r="W2" s="1"/>
      <c r="X2" s="1"/>
      <c r="Y2" s="1"/>
      <c r="Z2" s="22"/>
      <c r="AA2" s="1"/>
      <c r="AB2" s="1"/>
      <c r="AC2" s="1"/>
      <c r="AD2" s="22"/>
      <c r="AE2" s="1"/>
      <c r="AF2" s="22"/>
      <c r="AG2" s="1"/>
    </row>
    <row r="3" spans="1:33" s="5" customFormat="1" x14ac:dyDescent="0.25">
      <c r="A3" s="18"/>
      <c r="B3" s="18"/>
      <c r="C3" s="15">
        <v>2019</v>
      </c>
      <c r="D3" s="15"/>
      <c r="E3" s="15"/>
      <c r="F3" s="19"/>
      <c r="G3" s="15">
        <v>2020</v>
      </c>
      <c r="H3" s="15"/>
      <c r="I3" s="15"/>
      <c r="J3" s="19"/>
      <c r="K3" s="15">
        <v>2021</v>
      </c>
      <c r="L3" s="15"/>
      <c r="M3" s="15"/>
      <c r="N3" s="19"/>
      <c r="O3" s="15">
        <v>2022</v>
      </c>
      <c r="P3" s="15"/>
      <c r="Q3" s="15"/>
      <c r="R3" s="19"/>
      <c r="S3" s="15">
        <v>2023</v>
      </c>
      <c r="T3" s="15"/>
      <c r="U3" s="15"/>
      <c r="V3" s="19"/>
      <c r="W3" s="15">
        <v>2024</v>
      </c>
      <c r="X3" s="15"/>
      <c r="Y3" s="15"/>
      <c r="Z3" s="19"/>
      <c r="AA3" s="15">
        <v>2025</v>
      </c>
      <c r="AB3" s="15"/>
      <c r="AC3" s="15"/>
      <c r="AD3" s="19"/>
      <c r="AE3" s="4">
        <v>2026</v>
      </c>
      <c r="AF3" s="19"/>
      <c r="AG3" s="4">
        <v>2027</v>
      </c>
    </row>
    <row r="4" spans="1:33" s="5" customFormat="1" x14ac:dyDescent="0.25">
      <c r="A4" s="12" t="s">
        <v>7</v>
      </c>
      <c r="B4" s="13" t="s">
        <v>8</v>
      </c>
      <c r="C4" s="11" t="s">
        <v>0</v>
      </c>
      <c r="D4" s="11" t="s">
        <v>1</v>
      </c>
      <c r="E4" s="11" t="s">
        <v>5</v>
      </c>
      <c r="F4" s="19"/>
      <c r="G4" s="11" t="s">
        <v>0</v>
      </c>
      <c r="H4" s="11" t="s">
        <v>2</v>
      </c>
      <c r="I4" s="11" t="s">
        <v>5</v>
      </c>
      <c r="J4" s="19"/>
      <c r="K4" s="11" t="s">
        <v>0</v>
      </c>
      <c r="L4" s="11" t="s">
        <v>2</v>
      </c>
      <c r="M4" s="11" t="s">
        <v>5</v>
      </c>
      <c r="N4" s="19"/>
      <c r="O4" s="11" t="s">
        <v>0</v>
      </c>
      <c r="P4" s="11" t="s">
        <v>2</v>
      </c>
      <c r="Q4" s="11" t="s">
        <v>5</v>
      </c>
      <c r="R4" s="19"/>
      <c r="S4" s="11" t="s">
        <v>0</v>
      </c>
      <c r="T4" s="11" t="s">
        <v>1</v>
      </c>
      <c r="U4" s="11" t="s">
        <v>5</v>
      </c>
      <c r="V4" s="19"/>
      <c r="W4" s="11" t="s">
        <v>0</v>
      </c>
      <c r="X4" s="11" t="s">
        <v>2</v>
      </c>
      <c r="Y4" s="11" t="s">
        <v>5</v>
      </c>
      <c r="Z4" s="19"/>
      <c r="AA4" s="11" t="s">
        <v>0</v>
      </c>
      <c r="AB4" s="11" t="s">
        <v>2</v>
      </c>
      <c r="AC4" s="11" t="s">
        <v>5</v>
      </c>
      <c r="AD4" s="19"/>
      <c r="AE4" s="11" t="s">
        <v>6</v>
      </c>
      <c r="AF4" s="19"/>
      <c r="AG4" s="11" t="s">
        <v>1</v>
      </c>
    </row>
    <row r="5" spans="1:33" x14ac:dyDescent="0.25">
      <c r="A5" s="29" t="s">
        <v>9</v>
      </c>
      <c r="B5" s="30" t="s">
        <v>10</v>
      </c>
      <c r="C5" s="31">
        <v>8.4833456410256503</v>
      </c>
      <c r="D5" s="31">
        <v>8.4505677466617826</v>
      </c>
      <c r="E5" s="31">
        <f>C5-D5</f>
        <v>3.2777894363867688E-2</v>
      </c>
      <c r="F5" s="21"/>
      <c r="G5" s="31">
        <v>12.219336410256416</v>
      </c>
      <c r="H5" s="31">
        <v>13.122570414482652</v>
      </c>
      <c r="I5" s="31">
        <f>G5-H5</f>
        <v>-0.90323400422623656</v>
      </c>
      <c r="J5" s="21"/>
      <c r="K5" s="31">
        <v>9.9633500000000019</v>
      </c>
      <c r="L5" s="31">
        <v>12.973226050146224</v>
      </c>
      <c r="M5" s="31">
        <f>K5-L5</f>
        <v>-3.0098760501462216</v>
      </c>
      <c r="N5" s="21"/>
      <c r="O5" s="31">
        <v>6.9524400000000011</v>
      </c>
      <c r="P5" s="31">
        <v>7.218984625435696</v>
      </c>
      <c r="Q5" s="31">
        <f>O5-P5</f>
        <v>-0.2665446254356949</v>
      </c>
      <c r="R5" s="21"/>
      <c r="S5" s="31">
        <v>7.3986400000000012</v>
      </c>
      <c r="T5" s="31">
        <v>4.190048443090272</v>
      </c>
      <c r="U5" s="31">
        <f>S5-T5</f>
        <v>3.2085915569097292</v>
      </c>
      <c r="V5" s="21"/>
      <c r="W5" s="31">
        <v>8.6126500000000004</v>
      </c>
      <c r="X5" s="31">
        <v>6.190518806890652</v>
      </c>
      <c r="Y5" s="31">
        <f>W5-X5</f>
        <v>2.4221311931093483</v>
      </c>
      <c r="Z5" s="21"/>
      <c r="AA5" s="31">
        <v>9.1141000000000005</v>
      </c>
      <c r="AB5" s="31">
        <v>5.2877658330180184</v>
      </c>
      <c r="AC5" s="31">
        <f>AA5-AB5</f>
        <v>3.8263341669819821</v>
      </c>
      <c r="AD5" s="21"/>
      <c r="AE5" s="31">
        <v>5.2906949783193875</v>
      </c>
      <c r="AF5" s="21"/>
      <c r="AG5" s="31">
        <v>5.2931164695478978</v>
      </c>
    </row>
    <row r="6" spans="1:33" x14ac:dyDescent="0.25">
      <c r="A6" s="32"/>
      <c r="B6" s="33" t="s">
        <v>11</v>
      </c>
      <c r="C6" s="34">
        <v>63.935491025640914</v>
      </c>
      <c r="D6" s="34">
        <v>66.894633989322145</v>
      </c>
      <c r="E6" s="34">
        <f t="shared" ref="E6:E14" si="0">C6-D6</f>
        <v>-2.9591429636812308</v>
      </c>
      <c r="F6" s="21"/>
      <c r="G6" s="34">
        <v>65.167121153846097</v>
      </c>
      <c r="H6" s="34">
        <v>65.81882785385622</v>
      </c>
      <c r="I6" s="34">
        <f t="shared" ref="I6:I14" si="1">G6-H6</f>
        <v>-0.65170670001012354</v>
      </c>
      <c r="J6" s="21"/>
      <c r="K6" s="34">
        <v>60.486310000000039</v>
      </c>
      <c r="L6" s="34">
        <v>60.652978266167104</v>
      </c>
      <c r="M6" s="34">
        <f t="shared" ref="M6:M14" si="2">K6-L6</f>
        <v>-0.16666826616706487</v>
      </c>
      <c r="N6" s="21"/>
      <c r="O6" s="34">
        <v>64.410980000000023</v>
      </c>
      <c r="P6" s="34">
        <v>70.012766373390477</v>
      </c>
      <c r="Q6" s="34">
        <f t="shared" ref="Q6:Q14" si="3">O6-P6</f>
        <v>-5.6017863733904534</v>
      </c>
      <c r="R6" s="21"/>
      <c r="S6" s="34">
        <v>64.146319999999974</v>
      </c>
      <c r="T6" s="34">
        <v>68.859301124018742</v>
      </c>
      <c r="U6" s="34">
        <f t="shared" ref="U6:U14" si="4">S6-T6</f>
        <v>-4.7129811240187678</v>
      </c>
      <c r="V6" s="21"/>
      <c r="W6" s="34">
        <v>62.673700000000004</v>
      </c>
      <c r="X6" s="34">
        <v>63.168329937182293</v>
      </c>
      <c r="Y6" s="34">
        <f t="shared" ref="Y6:Y14" si="5">W6-X6</f>
        <v>-0.49462993718228887</v>
      </c>
      <c r="Z6" s="21"/>
      <c r="AA6" s="34">
        <v>64.148200000000003</v>
      </c>
      <c r="AB6" s="34">
        <v>68.075734191373257</v>
      </c>
      <c r="AC6" s="34">
        <f t="shared" ref="AC6:AC14" si="6">AA6-AB6</f>
        <v>-3.9275341913732547</v>
      </c>
      <c r="AD6" s="21"/>
      <c r="AE6" s="34">
        <v>68.126657387928475</v>
      </c>
      <c r="AF6" s="21"/>
      <c r="AG6" s="34">
        <v>68.168755012936117</v>
      </c>
    </row>
    <row r="7" spans="1:33" x14ac:dyDescent="0.25">
      <c r="A7" s="32"/>
      <c r="B7" s="33" t="s">
        <v>12</v>
      </c>
      <c r="C7" s="34">
        <v>53.418053974358791</v>
      </c>
      <c r="D7" s="34">
        <v>51.822560264115971</v>
      </c>
      <c r="E7" s="34">
        <f t="shared" si="0"/>
        <v>1.5954937102428204</v>
      </c>
      <c r="F7" s="21"/>
      <c r="G7" s="34">
        <v>43.677708717948626</v>
      </c>
      <c r="H7" s="34">
        <v>51.87559423282746</v>
      </c>
      <c r="I7" s="34">
        <f t="shared" si="1"/>
        <v>-8.1978855148788341</v>
      </c>
      <c r="J7" s="21"/>
      <c r="K7" s="34">
        <v>43.664059999999992</v>
      </c>
      <c r="L7" s="34">
        <v>48.970296720303857</v>
      </c>
      <c r="M7" s="34">
        <f t="shared" si="2"/>
        <v>-5.3062367203038647</v>
      </c>
      <c r="N7" s="21"/>
      <c r="O7" s="34">
        <v>46.230540000000005</v>
      </c>
      <c r="P7" s="34">
        <v>47.346904604472009</v>
      </c>
      <c r="Q7" s="34">
        <f t="shared" si="3"/>
        <v>-1.1163646044720039</v>
      </c>
      <c r="R7" s="21"/>
      <c r="S7" s="34">
        <v>46.754700000000028</v>
      </c>
      <c r="T7" s="34">
        <v>47.69579567974062</v>
      </c>
      <c r="U7" s="34">
        <f t="shared" si="4"/>
        <v>-0.94109567974059161</v>
      </c>
      <c r="V7" s="21"/>
      <c r="W7" s="34">
        <v>50.279840000000036</v>
      </c>
      <c r="X7" s="34">
        <v>52.310650614544549</v>
      </c>
      <c r="Y7" s="34">
        <f t="shared" si="5"/>
        <v>-2.0308106145445137</v>
      </c>
      <c r="Z7" s="21"/>
      <c r="AA7" s="34">
        <v>53.692399999999971</v>
      </c>
      <c r="AB7" s="34">
        <v>56.092239295123179</v>
      </c>
      <c r="AC7" s="34">
        <f t="shared" si="6"/>
        <v>-2.3998392951232077</v>
      </c>
      <c r="AD7" s="21"/>
      <c r="AE7" s="34">
        <v>55.90064155030408</v>
      </c>
      <c r="AF7" s="21"/>
      <c r="AG7" s="34">
        <v>56.81780951139401</v>
      </c>
    </row>
    <row r="8" spans="1:33" x14ac:dyDescent="0.25">
      <c r="A8" s="32"/>
      <c r="B8" s="33" t="s">
        <v>19</v>
      </c>
      <c r="C8" s="34">
        <v>45.901619230769157</v>
      </c>
      <c r="D8" s="34">
        <v>48.886800073684554</v>
      </c>
      <c r="E8" s="34">
        <f t="shared" si="0"/>
        <v>-2.9851808429153976</v>
      </c>
      <c r="F8" s="21"/>
      <c r="G8" s="34">
        <v>43.72200083333329</v>
      </c>
      <c r="H8" s="34">
        <v>42.702851409204428</v>
      </c>
      <c r="I8" s="34">
        <f t="shared" si="1"/>
        <v>1.0191494241288623</v>
      </c>
      <c r="J8" s="21"/>
      <c r="K8" s="34">
        <v>45.622370000000004</v>
      </c>
      <c r="L8" s="34">
        <v>43.490508625836327</v>
      </c>
      <c r="M8" s="34">
        <f t="shared" si="2"/>
        <v>2.1318613741636767</v>
      </c>
      <c r="N8" s="21"/>
      <c r="O8" s="34">
        <v>44.474150000000002</v>
      </c>
      <c r="P8" s="34">
        <v>45.347337253254942</v>
      </c>
      <c r="Q8" s="34">
        <f t="shared" si="3"/>
        <v>-0.87318725325494029</v>
      </c>
      <c r="R8" s="21"/>
      <c r="S8" s="34">
        <v>48.682600000000008</v>
      </c>
      <c r="T8" s="34">
        <v>47.218212016019407</v>
      </c>
      <c r="U8" s="34">
        <f t="shared" si="4"/>
        <v>1.4643879839806004</v>
      </c>
      <c r="V8" s="21"/>
      <c r="W8" s="34">
        <v>52.263600000000011</v>
      </c>
      <c r="X8" s="34">
        <v>49.946074722152488</v>
      </c>
      <c r="Y8" s="34">
        <f t="shared" si="5"/>
        <v>2.3175252778475226</v>
      </c>
      <c r="Z8" s="21"/>
      <c r="AA8" s="34">
        <v>51.119100000000003</v>
      </c>
      <c r="AB8" s="34">
        <v>54.88391002729248</v>
      </c>
      <c r="AC8" s="34">
        <f t="shared" si="6"/>
        <v>-3.7648100272924765</v>
      </c>
      <c r="AD8" s="21"/>
      <c r="AE8" s="34">
        <v>55.34050726223154</v>
      </c>
      <c r="AF8" s="21"/>
      <c r="AG8" s="34">
        <v>54.510008219434283</v>
      </c>
    </row>
    <row r="9" spans="1:33" s="5" customFormat="1" x14ac:dyDescent="0.25">
      <c r="A9" s="32" t="s">
        <v>3</v>
      </c>
      <c r="B9" s="35" t="s">
        <v>13</v>
      </c>
      <c r="C9" s="34">
        <v>100.5891316666663</v>
      </c>
      <c r="D9" s="34">
        <v>96.309279046267548</v>
      </c>
      <c r="E9" s="34">
        <f t="shared" si="0"/>
        <v>4.2798526203987564</v>
      </c>
      <c r="F9" s="21"/>
      <c r="G9" s="34">
        <v>103.08159807692256</v>
      </c>
      <c r="H9" s="34">
        <v>107.32658031230272</v>
      </c>
      <c r="I9" s="34">
        <f t="shared" si="1"/>
        <v>-4.2449822353801636</v>
      </c>
      <c r="J9" s="21"/>
      <c r="K9" s="34">
        <v>109.99433000000026</v>
      </c>
      <c r="L9" s="34">
        <v>107.87760283203862</v>
      </c>
      <c r="M9" s="34">
        <f t="shared" si="2"/>
        <v>2.116727167961642</v>
      </c>
      <c r="N9" s="21"/>
      <c r="O9" s="34">
        <v>105.14344000000008</v>
      </c>
      <c r="P9" s="34">
        <v>111.2790228195436</v>
      </c>
      <c r="Q9" s="34">
        <f t="shared" si="3"/>
        <v>-6.1355828195435151</v>
      </c>
      <c r="R9" s="21"/>
      <c r="S9" s="34">
        <v>111.32660000000004</v>
      </c>
      <c r="T9" s="34">
        <v>114.9515307902133</v>
      </c>
      <c r="U9" s="34">
        <f t="shared" si="4"/>
        <v>-3.6249307902132557</v>
      </c>
      <c r="V9" s="21"/>
      <c r="W9" s="34">
        <v>109.77752000000002</v>
      </c>
      <c r="X9" s="34">
        <v>115.72953590716844</v>
      </c>
      <c r="Y9" s="34">
        <f t="shared" si="5"/>
        <v>-5.9520159071684162</v>
      </c>
      <c r="Z9" s="21"/>
      <c r="AA9" s="34">
        <v>115.34909999999968</v>
      </c>
      <c r="AB9" s="34">
        <v>111.91243394386314</v>
      </c>
      <c r="AC9" s="34">
        <f t="shared" si="6"/>
        <v>3.436666056136545</v>
      </c>
      <c r="AD9" s="21"/>
      <c r="AE9" s="34">
        <v>112.25764433477046</v>
      </c>
      <c r="AF9" s="21"/>
      <c r="AG9" s="34">
        <v>117.03871980253871</v>
      </c>
    </row>
    <row r="10" spans="1:33" x14ac:dyDescent="0.25">
      <c r="A10" s="32"/>
      <c r="B10" s="33" t="s">
        <v>14</v>
      </c>
      <c r="C10" s="34">
        <v>0</v>
      </c>
      <c r="D10" s="34">
        <v>0</v>
      </c>
      <c r="E10" s="34">
        <f t="shared" si="0"/>
        <v>0</v>
      </c>
      <c r="F10" s="21"/>
      <c r="G10" s="34">
        <v>0</v>
      </c>
      <c r="H10" s="34">
        <v>0</v>
      </c>
      <c r="I10" s="34">
        <f t="shared" si="1"/>
        <v>0</v>
      </c>
      <c r="J10" s="21"/>
      <c r="K10" s="34">
        <v>6.5804199999999993</v>
      </c>
      <c r="L10" s="34">
        <v>0.36923076923076925</v>
      </c>
      <c r="M10" s="34">
        <f t="shared" si="2"/>
        <v>6.2111892307692305</v>
      </c>
      <c r="N10" s="21"/>
      <c r="O10" s="34">
        <v>9.3274900000000009</v>
      </c>
      <c r="P10" s="34">
        <v>10.179651514662012</v>
      </c>
      <c r="Q10" s="34">
        <f t="shared" si="3"/>
        <v>-0.8521615146620114</v>
      </c>
      <c r="R10" s="21"/>
      <c r="S10" s="34">
        <v>9.6554299999999955</v>
      </c>
      <c r="T10" s="34">
        <v>11.137628358665628</v>
      </c>
      <c r="U10" s="34">
        <f t="shared" si="4"/>
        <v>-1.4821983586656327</v>
      </c>
      <c r="V10" s="21"/>
      <c r="W10" s="34">
        <v>18.024360000000005</v>
      </c>
      <c r="X10" s="34">
        <v>16.012350262864473</v>
      </c>
      <c r="Y10" s="34">
        <f t="shared" si="5"/>
        <v>2.0120097371355321</v>
      </c>
      <c r="Z10" s="21"/>
      <c r="AA10" s="34">
        <v>28.439199999999992</v>
      </c>
      <c r="AB10" s="34">
        <v>27.677204858658204</v>
      </c>
      <c r="AC10" s="34">
        <f t="shared" si="6"/>
        <v>0.7619951413417887</v>
      </c>
      <c r="AD10" s="21"/>
      <c r="AE10" s="34">
        <v>34.284872234230171</v>
      </c>
      <c r="AF10" s="21"/>
      <c r="AG10" s="34">
        <v>40.89712111869617</v>
      </c>
    </row>
    <row r="11" spans="1:33" x14ac:dyDescent="0.25">
      <c r="A11" s="32"/>
      <c r="B11" s="33" t="s">
        <v>15</v>
      </c>
      <c r="C11" s="34">
        <v>26.056653333333173</v>
      </c>
      <c r="D11" s="34">
        <v>27.248841255595714</v>
      </c>
      <c r="E11" s="34">
        <f t="shared" si="0"/>
        <v>-1.1921879222625407</v>
      </c>
      <c r="F11" s="21"/>
      <c r="G11" s="34">
        <v>26.665812820512677</v>
      </c>
      <c r="H11" s="34">
        <v>29.049303804531785</v>
      </c>
      <c r="I11" s="34">
        <f t="shared" si="1"/>
        <v>-2.3834909840191081</v>
      </c>
      <c r="J11" s="21"/>
      <c r="K11" s="34">
        <v>26.049040000000026</v>
      </c>
      <c r="L11" s="34">
        <v>26.826478525284617</v>
      </c>
      <c r="M11" s="34">
        <f t="shared" si="2"/>
        <v>-0.77743852528459101</v>
      </c>
      <c r="N11" s="21"/>
      <c r="O11" s="34">
        <v>26.544450000000047</v>
      </c>
      <c r="P11" s="34">
        <v>27.5196538838454</v>
      </c>
      <c r="Q11" s="34">
        <f t="shared" si="3"/>
        <v>-0.97520388384535295</v>
      </c>
      <c r="R11" s="21"/>
      <c r="S11" s="34">
        <v>29.274670000000022</v>
      </c>
      <c r="T11" s="34">
        <v>28.26647653338339</v>
      </c>
      <c r="U11" s="34">
        <f t="shared" si="4"/>
        <v>1.0081934666166319</v>
      </c>
      <c r="V11" s="21"/>
      <c r="W11" s="34">
        <v>29.567740000000029</v>
      </c>
      <c r="X11" s="34">
        <v>29.233176096150849</v>
      </c>
      <c r="Y11" s="34">
        <f t="shared" si="5"/>
        <v>0.33456390384917967</v>
      </c>
      <c r="Z11" s="21"/>
      <c r="AA11" s="34">
        <v>29.920399999999969</v>
      </c>
      <c r="AB11" s="34">
        <v>30.631528668053175</v>
      </c>
      <c r="AC11" s="34">
        <f t="shared" si="6"/>
        <v>-0.71112866805320607</v>
      </c>
      <c r="AD11" s="21"/>
      <c r="AE11" s="34">
        <v>31.597169381564342</v>
      </c>
      <c r="AF11" s="21"/>
      <c r="AG11" s="34">
        <v>31.618357429813823</v>
      </c>
    </row>
    <row r="12" spans="1:33" s="5" customFormat="1" x14ac:dyDescent="0.25">
      <c r="A12" s="32"/>
      <c r="B12" s="33" t="s">
        <v>16</v>
      </c>
      <c r="C12" s="34">
        <v>211.12210910256368</v>
      </c>
      <c r="D12" s="34">
        <v>211.860400205845</v>
      </c>
      <c r="E12" s="34">
        <f t="shared" si="0"/>
        <v>-0.73829110328131264</v>
      </c>
      <c r="F12" s="21"/>
      <c r="G12" s="34">
        <v>196.40249602564097</v>
      </c>
      <c r="H12" s="34">
        <v>209.27611326234711</v>
      </c>
      <c r="I12" s="34">
        <f t="shared" si="1"/>
        <v>-12.873617236706139</v>
      </c>
      <c r="J12" s="21"/>
      <c r="K12" s="34">
        <v>194.67341999999994</v>
      </c>
      <c r="L12" s="34">
        <v>204.96774753808938</v>
      </c>
      <c r="M12" s="34">
        <f t="shared" si="2"/>
        <v>-10.294327538089448</v>
      </c>
      <c r="N12" s="21"/>
      <c r="O12" s="34">
        <v>190.28250999999997</v>
      </c>
      <c r="P12" s="34">
        <v>180.8646796038438</v>
      </c>
      <c r="Q12" s="34">
        <f t="shared" si="3"/>
        <v>9.4178303961561767</v>
      </c>
      <c r="R12" s="21"/>
      <c r="S12" s="34">
        <v>191.13370999999992</v>
      </c>
      <c r="T12" s="34">
        <v>198.02978652855495</v>
      </c>
      <c r="U12" s="34">
        <f t="shared" si="4"/>
        <v>-6.8960765285550281</v>
      </c>
      <c r="V12" s="21"/>
      <c r="W12" s="34">
        <v>193.32517000000013</v>
      </c>
      <c r="X12" s="34">
        <v>197.82085810440475</v>
      </c>
      <c r="Y12" s="34">
        <f t="shared" si="5"/>
        <v>-4.4956881044046213</v>
      </c>
      <c r="Z12" s="21"/>
      <c r="AA12" s="34">
        <v>193.67189999999979</v>
      </c>
      <c r="AB12" s="34">
        <v>199.92891565332513</v>
      </c>
      <c r="AC12" s="34">
        <f t="shared" si="6"/>
        <v>-6.2570156533253396</v>
      </c>
      <c r="AD12" s="21"/>
      <c r="AE12" s="34">
        <v>201.02654365516111</v>
      </c>
      <c r="AF12" s="21"/>
      <c r="AG12" s="34">
        <v>201.15684409816726</v>
      </c>
    </row>
    <row r="13" spans="1:33" x14ac:dyDescent="0.25">
      <c r="A13" s="32"/>
      <c r="B13" s="33" t="s">
        <v>17</v>
      </c>
      <c r="C13" s="34">
        <v>33.019446410256435</v>
      </c>
      <c r="D13" s="34">
        <v>29.198076429996693</v>
      </c>
      <c r="E13" s="34">
        <f t="shared" si="0"/>
        <v>3.8213699802597425</v>
      </c>
      <c r="F13" s="21"/>
      <c r="G13" s="34">
        <v>30.517944871794882</v>
      </c>
      <c r="H13" s="34">
        <v>30.387690466716069</v>
      </c>
      <c r="I13" s="34">
        <f t="shared" si="1"/>
        <v>0.13025440507881214</v>
      </c>
      <c r="J13" s="21"/>
      <c r="K13" s="34">
        <v>37.311199999999999</v>
      </c>
      <c r="L13" s="34">
        <v>31.248996049596546</v>
      </c>
      <c r="M13" s="34">
        <f t="shared" si="2"/>
        <v>6.0622039504034539</v>
      </c>
      <c r="N13" s="21"/>
      <c r="O13" s="34">
        <v>37.312089999999998</v>
      </c>
      <c r="P13" s="34">
        <v>39.207107693743559</v>
      </c>
      <c r="Q13" s="34">
        <f t="shared" si="3"/>
        <v>-1.8950176937435614</v>
      </c>
      <c r="R13" s="21"/>
      <c r="S13" s="34">
        <v>38.086330000000004</v>
      </c>
      <c r="T13" s="34">
        <v>39.385598955803346</v>
      </c>
      <c r="U13" s="34">
        <f t="shared" si="4"/>
        <v>-1.2992689558033419</v>
      </c>
      <c r="V13" s="21"/>
      <c r="W13" s="34">
        <v>41.598929999999996</v>
      </c>
      <c r="X13" s="34">
        <v>40.666045831817947</v>
      </c>
      <c r="Y13" s="34">
        <f t="shared" si="5"/>
        <v>0.93288416818204922</v>
      </c>
      <c r="Z13" s="21"/>
      <c r="AA13" s="34">
        <v>46.53609999999999</v>
      </c>
      <c r="AB13" s="34">
        <v>43.240491694207215</v>
      </c>
      <c r="AC13" s="34">
        <f t="shared" si="6"/>
        <v>3.2956083057927756</v>
      </c>
      <c r="AD13" s="21"/>
      <c r="AE13" s="34">
        <v>43.274176866057573</v>
      </c>
      <c r="AF13" s="21"/>
      <c r="AG13" s="34">
        <v>43.302024015185445</v>
      </c>
    </row>
    <row r="14" spans="1:33" x14ac:dyDescent="0.25">
      <c r="A14" s="36"/>
      <c r="B14" s="37" t="s">
        <v>18</v>
      </c>
      <c r="C14" s="38">
        <v>287.6664076923073</v>
      </c>
      <c r="D14" s="38">
        <v>294.80424640411451</v>
      </c>
      <c r="E14" s="38">
        <f t="shared" si="0"/>
        <v>-7.1378387118072055</v>
      </c>
      <c r="F14" s="21"/>
      <c r="G14" s="38">
        <v>269.47650641025626</v>
      </c>
      <c r="H14" s="38">
        <v>277.75355020033487</v>
      </c>
      <c r="I14" s="38">
        <f t="shared" si="1"/>
        <v>-8.2770437900786078</v>
      </c>
      <c r="J14" s="21"/>
      <c r="K14" s="38">
        <v>257.74597000000017</v>
      </c>
      <c r="L14" s="38">
        <v>269.90052436689643</v>
      </c>
      <c r="M14" s="38">
        <f t="shared" si="2"/>
        <v>-12.154554366896264</v>
      </c>
      <c r="N14" s="21"/>
      <c r="O14" s="38">
        <v>259.06234000000006</v>
      </c>
      <c r="P14" s="38">
        <v>258.94471214062889</v>
      </c>
      <c r="Q14" s="38">
        <f t="shared" si="3"/>
        <v>0.1176278593711686</v>
      </c>
      <c r="R14" s="21"/>
      <c r="S14" s="38">
        <v>257.88865999999967</v>
      </c>
      <c r="T14" s="38">
        <v>257.28118374999764</v>
      </c>
      <c r="U14" s="38">
        <f t="shared" si="4"/>
        <v>0.60747625000203698</v>
      </c>
      <c r="V14" s="21"/>
      <c r="W14" s="38">
        <v>255.05558999999977</v>
      </c>
      <c r="X14" s="38">
        <v>262.46789613822278</v>
      </c>
      <c r="Y14" s="38">
        <f t="shared" si="5"/>
        <v>-7.4123061382230162</v>
      </c>
      <c r="Z14" s="21"/>
      <c r="AA14" s="38">
        <v>254.65479999999994</v>
      </c>
      <c r="AB14" s="38">
        <v>262.47232767498645</v>
      </c>
      <c r="AC14" s="38">
        <f t="shared" si="6"/>
        <v>-7.8175276749865077</v>
      </c>
      <c r="AD14" s="21"/>
      <c r="AE14" s="38">
        <v>262.67492201733404</v>
      </c>
      <c r="AF14" s="21"/>
      <c r="AG14" s="38">
        <v>262.84240445815391</v>
      </c>
    </row>
    <row r="15" spans="1:33" ht="15.75" thickBot="1" x14ac:dyDescent="0.3">
      <c r="A15" s="20" t="s">
        <v>4</v>
      </c>
      <c r="B15" s="20"/>
      <c r="C15" s="28">
        <v>830.19225807692135</v>
      </c>
      <c r="D15" s="28">
        <v>835.47540541560386</v>
      </c>
      <c r="E15" s="28">
        <f>SUM(E5:E14)</f>
        <v>-5.2831473386825003</v>
      </c>
      <c r="F15" s="23"/>
      <c r="G15" s="28">
        <v>790.93052532051183</v>
      </c>
      <c r="H15" s="28">
        <v>827.31308195660324</v>
      </c>
      <c r="I15" s="28">
        <f>SUM(I5:I14)</f>
        <v>-36.382556636091536</v>
      </c>
      <c r="J15" s="23"/>
      <c r="K15" s="28">
        <v>792.09047000000032</v>
      </c>
      <c r="L15" s="28">
        <v>807.27758974358983</v>
      </c>
      <c r="M15" s="28">
        <f>SUM(M5:M14)</f>
        <v>-15.18711974358945</v>
      </c>
      <c r="N15" s="23"/>
      <c r="O15" s="28">
        <v>789.74043000000029</v>
      </c>
      <c r="P15" s="28">
        <v>797.92082051282034</v>
      </c>
      <c r="Q15" s="28">
        <f>SUM(Q5:Q14)</f>
        <v>-8.180390512820189</v>
      </c>
      <c r="R15" s="23"/>
      <c r="S15" s="28">
        <v>804.34765999999979</v>
      </c>
      <c r="T15" s="28">
        <v>817.01556217948735</v>
      </c>
      <c r="U15" s="28">
        <f>SUM(U5:U14)</f>
        <v>-12.667902179487619</v>
      </c>
      <c r="V15" s="23"/>
      <c r="W15" s="28">
        <v>821.17909999999983</v>
      </c>
      <c r="X15" s="28">
        <v>833.54543642139924</v>
      </c>
      <c r="Y15" s="28">
        <f>SUM(Y5:Y14)</f>
        <v>-12.366336421399225</v>
      </c>
      <c r="Z15" s="23"/>
      <c r="AA15" s="28">
        <v>846.64529999999934</v>
      </c>
      <c r="AB15" s="28">
        <v>860.20255183990025</v>
      </c>
      <c r="AC15" s="28">
        <f>SUM(AC5:AC14)</f>
        <v>-13.5572518399009</v>
      </c>
      <c r="AD15" s="23"/>
      <c r="AE15" s="28">
        <v>869.77382966790128</v>
      </c>
      <c r="AF15" s="23"/>
      <c r="AG15" s="28">
        <v>881.64516013586785</v>
      </c>
    </row>
    <row r="16" spans="1:33" ht="15.75" thickTop="1" x14ac:dyDescent="0.25">
      <c r="D16" s="8"/>
      <c r="E16" s="8"/>
      <c r="F16" s="24"/>
    </row>
    <row r="18" spans="1:33" ht="15.75" x14ac:dyDescent="0.25">
      <c r="A18" s="16" t="s">
        <v>21</v>
      </c>
      <c r="B18" s="16"/>
      <c r="C18" s="17"/>
      <c r="D18" s="17"/>
      <c r="E18" s="17"/>
      <c r="F18" s="25"/>
      <c r="G18" s="17"/>
      <c r="H18" s="17"/>
      <c r="I18" s="17"/>
      <c r="J18" s="25"/>
      <c r="K18" s="17"/>
      <c r="L18" s="17"/>
      <c r="M18" s="17"/>
      <c r="N18" s="25"/>
      <c r="O18" s="17"/>
      <c r="P18" s="17"/>
      <c r="Q18" s="17"/>
      <c r="R18" s="25"/>
      <c r="S18" s="17"/>
      <c r="T18" s="17"/>
      <c r="U18" s="17"/>
      <c r="V18" s="25"/>
      <c r="W18" s="17"/>
      <c r="X18" s="17"/>
      <c r="Y18" s="17"/>
      <c r="Z18" s="25"/>
      <c r="AA18" s="17"/>
      <c r="AB18" s="17"/>
      <c r="AC18" s="17"/>
      <c r="AD18" s="25"/>
      <c r="AE18" s="17"/>
      <c r="AF18" s="25"/>
      <c r="AG18" s="17"/>
    </row>
    <row r="34" spans="1:32" x14ac:dyDescent="0.25">
      <c r="A34" s="9"/>
    </row>
    <row r="36" spans="1:32" x14ac:dyDescent="0.25">
      <c r="A36" s="5"/>
      <c r="B36" s="5"/>
    </row>
    <row r="37" spans="1:32" x14ac:dyDescent="0.25">
      <c r="A37" s="3"/>
      <c r="C37" s="10"/>
      <c r="D37" s="10"/>
      <c r="E37" s="10"/>
      <c r="F37" s="27"/>
      <c r="G37" s="10"/>
      <c r="H37" s="10"/>
      <c r="I37" s="10"/>
      <c r="J37" s="27"/>
      <c r="K37" s="10"/>
      <c r="L37" s="10"/>
      <c r="M37" s="10"/>
      <c r="N37" s="27"/>
      <c r="O37" s="10"/>
      <c r="P37" s="10"/>
      <c r="Q37" s="10"/>
      <c r="R37" s="27"/>
      <c r="S37" s="10"/>
      <c r="T37" s="10"/>
      <c r="U37" s="10"/>
      <c r="V37" s="27"/>
      <c r="W37" s="10"/>
      <c r="X37" s="10"/>
      <c r="Y37" s="10"/>
      <c r="Z37" s="27"/>
      <c r="AA37" s="10"/>
      <c r="AB37" s="10"/>
      <c r="AC37" s="10"/>
      <c r="AD37" s="27"/>
      <c r="AE37" s="10"/>
      <c r="AF37" s="27"/>
    </row>
    <row r="38" spans="1:32" x14ac:dyDescent="0.25">
      <c r="B38" s="3"/>
      <c r="C38" s="10"/>
      <c r="D38" s="10"/>
      <c r="E38" s="10"/>
      <c r="F38" s="27"/>
      <c r="G38" s="10"/>
      <c r="H38" s="10"/>
      <c r="I38" s="10"/>
      <c r="J38" s="27"/>
      <c r="K38" s="10"/>
      <c r="L38" s="10"/>
      <c r="M38" s="10"/>
      <c r="N38" s="27"/>
      <c r="O38" s="10"/>
      <c r="P38" s="10"/>
      <c r="Q38" s="10"/>
      <c r="R38" s="27"/>
      <c r="S38" s="10"/>
      <c r="T38" s="10"/>
      <c r="U38" s="10"/>
      <c r="V38" s="27"/>
      <c r="W38" s="10"/>
      <c r="X38" s="10"/>
      <c r="Y38" s="10"/>
      <c r="Z38" s="27"/>
      <c r="AA38" s="10"/>
      <c r="AB38" s="10"/>
      <c r="AC38" s="10"/>
      <c r="AD38" s="27"/>
      <c r="AE38" s="10"/>
      <c r="AF38" s="27"/>
    </row>
    <row r="39" spans="1:32" x14ac:dyDescent="0.25">
      <c r="B39" s="3"/>
      <c r="C39" s="10"/>
      <c r="D39" s="10"/>
      <c r="E39" s="10"/>
      <c r="F39" s="27"/>
      <c r="G39" s="10"/>
      <c r="H39" s="10"/>
      <c r="I39" s="10"/>
      <c r="J39" s="27"/>
      <c r="K39" s="10"/>
      <c r="L39" s="10"/>
      <c r="M39" s="10"/>
      <c r="N39" s="27"/>
      <c r="O39" s="10"/>
      <c r="P39" s="10"/>
      <c r="Q39" s="10"/>
      <c r="R39" s="27"/>
      <c r="S39" s="10"/>
      <c r="T39" s="10"/>
      <c r="U39" s="10"/>
      <c r="V39" s="27"/>
      <c r="W39" s="10"/>
      <c r="X39" s="10"/>
      <c r="Y39" s="10"/>
      <c r="Z39" s="27"/>
      <c r="AA39" s="10"/>
      <c r="AB39" s="10"/>
      <c r="AC39" s="10"/>
      <c r="AD39" s="27"/>
      <c r="AE39" s="10"/>
      <c r="AF39" s="27"/>
    </row>
    <row r="40" spans="1:32" x14ac:dyDescent="0.25">
      <c r="B40" s="3"/>
      <c r="C40" s="10"/>
      <c r="D40" s="10"/>
      <c r="E40" s="10"/>
      <c r="F40" s="27"/>
      <c r="G40" s="10"/>
      <c r="H40" s="10"/>
      <c r="I40" s="10"/>
      <c r="J40" s="27"/>
      <c r="K40" s="10"/>
      <c r="L40" s="10"/>
      <c r="M40" s="10"/>
      <c r="N40" s="27"/>
      <c r="O40" s="10"/>
      <c r="P40" s="10"/>
      <c r="Q40" s="10"/>
      <c r="R40" s="27"/>
      <c r="S40" s="10"/>
      <c r="T40" s="10"/>
      <c r="U40" s="10"/>
      <c r="V40" s="27"/>
      <c r="W40" s="10"/>
      <c r="X40" s="10"/>
      <c r="Y40" s="10"/>
      <c r="Z40" s="27"/>
      <c r="AA40" s="10"/>
      <c r="AB40" s="10"/>
      <c r="AC40" s="10"/>
      <c r="AD40" s="27"/>
      <c r="AE40" s="10"/>
      <c r="AF40" s="27"/>
    </row>
    <row r="41" spans="1:32" x14ac:dyDescent="0.25">
      <c r="A41" s="3"/>
      <c r="C41" s="10"/>
      <c r="D41" s="10"/>
      <c r="E41" s="10"/>
      <c r="F41" s="27"/>
      <c r="G41" s="10"/>
      <c r="H41" s="10"/>
      <c r="I41" s="10"/>
      <c r="J41" s="27"/>
      <c r="K41" s="10"/>
      <c r="L41" s="10"/>
      <c r="M41" s="10"/>
      <c r="N41" s="27"/>
      <c r="O41" s="10"/>
      <c r="P41" s="10"/>
      <c r="Q41" s="10"/>
      <c r="R41" s="27"/>
      <c r="S41" s="10"/>
      <c r="T41" s="10"/>
      <c r="U41" s="10"/>
      <c r="V41" s="27"/>
      <c r="W41" s="10"/>
      <c r="X41" s="10"/>
      <c r="Y41" s="10"/>
      <c r="Z41" s="27"/>
      <c r="AA41" s="10"/>
      <c r="AB41" s="10"/>
      <c r="AC41" s="10"/>
      <c r="AD41" s="27"/>
      <c r="AE41" s="10"/>
      <c r="AF41" s="27"/>
    </row>
    <row r="42" spans="1:32" x14ac:dyDescent="0.25">
      <c r="A42" s="3"/>
      <c r="C42" s="10"/>
      <c r="D42" s="10"/>
      <c r="E42" s="10"/>
      <c r="F42" s="27"/>
      <c r="G42" s="10"/>
      <c r="H42" s="10"/>
      <c r="I42" s="10"/>
      <c r="J42" s="27"/>
      <c r="K42" s="10"/>
      <c r="L42" s="10"/>
      <c r="M42" s="10"/>
      <c r="N42" s="27"/>
      <c r="O42" s="10"/>
      <c r="P42" s="10"/>
      <c r="Q42" s="10"/>
      <c r="R42" s="27"/>
      <c r="S42" s="10"/>
      <c r="T42" s="10"/>
      <c r="U42" s="10"/>
      <c r="V42" s="27"/>
      <c r="W42" s="10"/>
      <c r="X42" s="10"/>
      <c r="Y42" s="10"/>
      <c r="Z42" s="27"/>
      <c r="AA42" s="10"/>
      <c r="AB42" s="10"/>
      <c r="AC42" s="10"/>
      <c r="AD42" s="27"/>
      <c r="AE42" s="10"/>
      <c r="AF42" s="27"/>
    </row>
    <row r="43" spans="1:32" x14ac:dyDescent="0.25">
      <c r="A43" s="3"/>
      <c r="C43" s="10"/>
      <c r="D43" s="10"/>
      <c r="E43" s="10"/>
      <c r="F43" s="27"/>
      <c r="G43" s="10"/>
      <c r="H43" s="10"/>
      <c r="I43" s="10"/>
      <c r="J43" s="27"/>
      <c r="K43" s="10"/>
      <c r="L43" s="10"/>
      <c r="M43" s="10"/>
      <c r="N43" s="27"/>
      <c r="O43" s="10"/>
      <c r="P43" s="10"/>
      <c r="Q43" s="10"/>
      <c r="R43" s="27"/>
      <c r="S43" s="10"/>
      <c r="T43" s="10"/>
      <c r="U43" s="10"/>
      <c r="V43" s="27"/>
      <c r="W43" s="10"/>
      <c r="X43" s="10"/>
      <c r="Y43" s="10"/>
      <c r="Z43" s="27"/>
      <c r="AA43" s="10"/>
      <c r="AB43" s="10"/>
      <c r="AC43" s="10"/>
      <c r="AD43" s="27"/>
      <c r="AE43" s="10"/>
      <c r="AF43" s="27"/>
    </row>
    <row r="44" spans="1:32" x14ac:dyDescent="0.25">
      <c r="A44" s="3"/>
      <c r="C44" s="10"/>
      <c r="D44" s="10"/>
      <c r="E44" s="10"/>
      <c r="F44" s="27"/>
      <c r="G44" s="10"/>
      <c r="H44" s="10"/>
      <c r="I44" s="10"/>
      <c r="J44" s="27"/>
      <c r="K44" s="10"/>
      <c r="L44" s="10"/>
      <c r="M44" s="10"/>
      <c r="N44" s="27"/>
      <c r="O44" s="10"/>
      <c r="P44" s="10"/>
      <c r="Q44" s="10"/>
      <c r="R44" s="27"/>
      <c r="S44" s="10"/>
      <c r="T44" s="10"/>
      <c r="U44" s="10"/>
      <c r="V44" s="27"/>
      <c r="W44" s="10"/>
      <c r="X44" s="10"/>
      <c r="Y44" s="10"/>
      <c r="Z44" s="27"/>
      <c r="AA44" s="10"/>
      <c r="AB44" s="10"/>
      <c r="AC44" s="10"/>
      <c r="AD44" s="27"/>
      <c r="AE44" s="10"/>
      <c r="AF44" s="27"/>
    </row>
    <row r="45" spans="1:32" x14ac:dyDescent="0.25">
      <c r="A45" s="3"/>
      <c r="C45" s="10"/>
      <c r="D45" s="10"/>
      <c r="E45" s="10"/>
      <c r="F45" s="27"/>
      <c r="G45" s="10"/>
      <c r="H45" s="10"/>
      <c r="I45" s="10"/>
      <c r="J45" s="27"/>
      <c r="K45" s="10"/>
      <c r="L45" s="10"/>
      <c r="M45" s="10"/>
      <c r="N45" s="27"/>
      <c r="O45" s="10"/>
      <c r="P45" s="10"/>
      <c r="Q45" s="10"/>
      <c r="R45" s="27"/>
      <c r="S45" s="10"/>
      <c r="T45" s="10"/>
      <c r="U45" s="10"/>
      <c r="V45" s="27"/>
      <c r="W45" s="10"/>
      <c r="X45" s="10"/>
      <c r="Y45" s="10"/>
      <c r="Z45" s="27"/>
      <c r="AA45" s="10"/>
      <c r="AB45" s="10"/>
      <c r="AC45" s="10"/>
      <c r="AD45" s="27"/>
      <c r="AE45" s="10"/>
      <c r="AF45" s="27"/>
    </row>
    <row r="46" spans="1:32" x14ac:dyDescent="0.25">
      <c r="A46" s="3"/>
      <c r="C46" s="10"/>
      <c r="D46" s="10"/>
      <c r="E46" s="10"/>
      <c r="F46" s="27"/>
      <c r="G46" s="10"/>
      <c r="H46" s="10"/>
      <c r="I46" s="10"/>
      <c r="J46" s="27"/>
      <c r="K46" s="10"/>
      <c r="L46" s="10"/>
      <c r="M46" s="10"/>
      <c r="N46" s="27"/>
      <c r="O46" s="10"/>
      <c r="P46" s="10"/>
      <c r="Q46" s="10"/>
      <c r="R46" s="27"/>
      <c r="S46" s="10"/>
      <c r="T46" s="10"/>
      <c r="U46" s="10"/>
      <c r="V46" s="27"/>
      <c r="W46" s="10"/>
      <c r="X46" s="10"/>
      <c r="Y46" s="10"/>
      <c r="Z46" s="27"/>
      <c r="AA46" s="10"/>
      <c r="AB46" s="10"/>
      <c r="AC46" s="10"/>
      <c r="AD46" s="27"/>
      <c r="AE46" s="10"/>
      <c r="AF46" s="27"/>
    </row>
    <row r="47" spans="1:32" x14ac:dyDescent="0.25">
      <c r="A47" s="3"/>
      <c r="C47" s="10"/>
      <c r="D47" s="10"/>
      <c r="E47" s="10"/>
      <c r="F47" s="27"/>
      <c r="G47" s="10"/>
      <c r="H47" s="10"/>
      <c r="I47" s="10"/>
      <c r="J47" s="27"/>
      <c r="K47" s="10"/>
      <c r="L47" s="10"/>
      <c r="M47" s="10"/>
      <c r="N47" s="27"/>
      <c r="O47" s="10"/>
      <c r="P47" s="10"/>
      <c r="Q47" s="10"/>
      <c r="R47" s="27"/>
      <c r="S47" s="10"/>
      <c r="T47" s="10"/>
      <c r="U47" s="10"/>
      <c r="V47" s="27"/>
      <c r="W47" s="10"/>
      <c r="X47" s="10"/>
      <c r="Y47" s="10"/>
      <c r="Z47" s="27"/>
      <c r="AA47" s="10"/>
      <c r="AB47" s="10"/>
      <c r="AC47" s="10"/>
      <c r="AD47" s="27"/>
      <c r="AE47" s="10"/>
      <c r="AF47" s="27"/>
    </row>
    <row r="48" spans="1:32" x14ac:dyDescent="0.25">
      <c r="A48" s="3"/>
      <c r="C48" s="10"/>
      <c r="D48" s="10"/>
      <c r="E48" s="10"/>
      <c r="F48" s="27"/>
      <c r="G48" s="10"/>
      <c r="H48" s="10"/>
      <c r="I48" s="10"/>
      <c r="J48" s="27"/>
      <c r="K48" s="10"/>
      <c r="L48" s="10"/>
      <c r="M48" s="10"/>
      <c r="N48" s="27"/>
      <c r="O48" s="10"/>
      <c r="P48" s="10"/>
      <c r="Q48" s="10"/>
      <c r="R48" s="27"/>
      <c r="S48" s="10"/>
      <c r="T48" s="10"/>
      <c r="U48" s="10"/>
      <c r="V48" s="27"/>
      <c r="W48" s="10"/>
      <c r="X48" s="10"/>
      <c r="Y48" s="10"/>
      <c r="Z48" s="27"/>
      <c r="AA48" s="10"/>
      <c r="AB48" s="10"/>
      <c r="AC48" s="10"/>
      <c r="AD48" s="27"/>
      <c r="AE48" s="10"/>
      <c r="AF48" s="27"/>
    </row>
    <row r="49" spans="1:32" x14ac:dyDescent="0.25">
      <c r="A49" s="3"/>
      <c r="B49" s="6"/>
      <c r="C49" s="10"/>
      <c r="D49" s="10"/>
      <c r="E49" s="10"/>
      <c r="F49" s="27"/>
      <c r="G49" s="10"/>
      <c r="H49" s="10"/>
      <c r="I49" s="10"/>
      <c r="J49" s="27"/>
      <c r="K49" s="10"/>
      <c r="L49" s="10"/>
      <c r="M49" s="10"/>
      <c r="N49" s="27"/>
      <c r="O49" s="10"/>
      <c r="P49" s="10"/>
      <c r="Q49" s="10"/>
      <c r="R49" s="27"/>
      <c r="S49" s="10"/>
      <c r="T49" s="10"/>
      <c r="U49" s="10"/>
      <c r="V49" s="27"/>
      <c r="W49" s="10"/>
      <c r="X49" s="10"/>
      <c r="Y49" s="10"/>
      <c r="Z49" s="27"/>
      <c r="AA49" s="10"/>
      <c r="AB49" s="10"/>
      <c r="AC49" s="10"/>
      <c r="AD49" s="27"/>
      <c r="AE49" s="10"/>
      <c r="AF49" s="27"/>
    </row>
    <row r="50" spans="1:32" x14ac:dyDescent="0.25">
      <c r="B50" s="3"/>
      <c r="C50" s="10"/>
      <c r="D50" s="10"/>
      <c r="E50" s="10"/>
      <c r="F50" s="27"/>
      <c r="G50" s="10"/>
      <c r="H50" s="10"/>
      <c r="I50" s="10"/>
      <c r="J50" s="27"/>
      <c r="K50" s="10"/>
      <c r="L50" s="10"/>
      <c r="M50" s="10"/>
      <c r="N50" s="27"/>
      <c r="O50" s="10"/>
      <c r="P50" s="10"/>
      <c r="Q50" s="10"/>
      <c r="R50" s="27"/>
      <c r="S50" s="10"/>
      <c r="T50" s="10"/>
      <c r="U50" s="10"/>
      <c r="V50" s="27"/>
      <c r="W50" s="10"/>
      <c r="X50" s="10"/>
      <c r="Y50" s="10"/>
      <c r="Z50" s="27"/>
      <c r="AA50" s="10"/>
      <c r="AB50" s="10"/>
      <c r="AC50" s="10"/>
      <c r="AD50" s="27"/>
      <c r="AE50" s="10"/>
      <c r="AF50" s="27"/>
    </row>
    <row r="51" spans="1:32" x14ac:dyDescent="0.25">
      <c r="B51" s="3"/>
      <c r="C51" s="10"/>
      <c r="D51" s="10"/>
      <c r="E51" s="10"/>
      <c r="F51" s="27"/>
      <c r="G51" s="10"/>
      <c r="H51" s="10"/>
      <c r="I51" s="10"/>
      <c r="J51" s="27"/>
      <c r="K51" s="10"/>
      <c r="L51" s="10"/>
      <c r="M51" s="10"/>
      <c r="N51" s="27"/>
      <c r="O51" s="10"/>
      <c r="P51" s="10"/>
      <c r="Q51" s="10"/>
      <c r="R51" s="27"/>
      <c r="S51" s="10"/>
      <c r="T51" s="10"/>
      <c r="U51" s="10"/>
      <c r="V51" s="27"/>
      <c r="W51" s="10"/>
      <c r="X51" s="10"/>
      <c r="Y51" s="10"/>
      <c r="Z51" s="27"/>
      <c r="AA51" s="10"/>
      <c r="AB51" s="10"/>
      <c r="AC51" s="10"/>
      <c r="AD51" s="27"/>
      <c r="AE51" s="10"/>
      <c r="AF51" s="27"/>
    </row>
    <row r="52" spans="1:32" x14ac:dyDescent="0.25">
      <c r="A52" s="3"/>
      <c r="C52" s="10"/>
      <c r="D52" s="10"/>
      <c r="E52" s="10"/>
      <c r="F52" s="27"/>
      <c r="G52" s="10"/>
      <c r="H52" s="10"/>
      <c r="I52" s="10"/>
      <c r="J52" s="27"/>
      <c r="K52" s="10"/>
      <c r="L52" s="10"/>
      <c r="M52" s="10"/>
      <c r="N52" s="27"/>
      <c r="O52" s="10"/>
      <c r="P52" s="10"/>
      <c r="Q52" s="10"/>
      <c r="R52" s="27"/>
      <c r="S52" s="10"/>
      <c r="T52" s="10"/>
      <c r="U52" s="10"/>
      <c r="V52" s="27"/>
      <c r="W52" s="10"/>
      <c r="X52" s="10"/>
      <c r="Y52" s="10"/>
      <c r="Z52" s="27"/>
      <c r="AA52" s="10"/>
      <c r="AB52" s="10"/>
      <c r="AC52" s="10"/>
      <c r="AD52" s="27"/>
      <c r="AE52" s="10"/>
      <c r="AF52" s="27"/>
    </row>
    <row r="53" spans="1:32" x14ac:dyDescent="0.25">
      <c r="B53" s="6"/>
      <c r="C53" s="10"/>
      <c r="D53" s="10"/>
      <c r="E53" s="10"/>
      <c r="F53" s="27"/>
      <c r="G53" s="10"/>
      <c r="H53" s="10"/>
      <c r="I53" s="10"/>
      <c r="J53" s="27"/>
      <c r="K53" s="10"/>
      <c r="L53" s="10"/>
      <c r="M53" s="10"/>
      <c r="N53" s="27"/>
      <c r="O53" s="10"/>
      <c r="P53" s="10"/>
      <c r="Q53" s="10"/>
      <c r="R53" s="27"/>
      <c r="S53" s="10"/>
      <c r="T53" s="10"/>
      <c r="U53" s="10"/>
      <c r="V53" s="27"/>
      <c r="W53" s="10"/>
      <c r="X53" s="10"/>
      <c r="Y53" s="10"/>
      <c r="Z53" s="27"/>
      <c r="AA53" s="10"/>
      <c r="AB53" s="10"/>
      <c r="AC53" s="10"/>
      <c r="AD53" s="27"/>
      <c r="AE53" s="10"/>
      <c r="AF53" s="27"/>
    </row>
    <row r="54" spans="1:32" x14ac:dyDescent="0.25">
      <c r="A54" s="3"/>
      <c r="C54" s="10"/>
      <c r="D54" s="10"/>
      <c r="E54" s="10"/>
      <c r="F54" s="27"/>
      <c r="G54" s="10"/>
      <c r="H54" s="10"/>
      <c r="I54" s="10"/>
      <c r="J54" s="27"/>
      <c r="K54" s="10"/>
      <c r="L54" s="10"/>
      <c r="M54" s="10"/>
      <c r="N54" s="27"/>
      <c r="O54" s="10"/>
      <c r="P54" s="10"/>
      <c r="Q54" s="10"/>
      <c r="R54" s="27"/>
      <c r="S54" s="10"/>
      <c r="T54" s="10"/>
      <c r="U54" s="10"/>
      <c r="V54" s="27"/>
      <c r="W54" s="10"/>
      <c r="X54" s="10"/>
      <c r="Y54" s="10"/>
      <c r="Z54" s="27"/>
      <c r="AA54" s="10"/>
      <c r="AB54" s="10"/>
      <c r="AC54" s="10"/>
      <c r="AD54" s="27"/>
      <c r="AE54" s="10"/>
      <c r="AF54" s="27"/>
    </row>
    <row r="55" spans="1:32" x14ac:dyDescent="0.25">
      <c r="A55" s="3"/>
      <c r="B55" s="6"/>
      <c r="C55" s="10"/>
      <c r="D55" s="10"/>
      <c r="E55" s="10"/>
      <c r="F55" s="27"/>
      <c r="G55" s="10"/>
      <c r="H55" s="10"/>
      <c r="I55" s="10"/>
      <c r="J55" s="27"/>
      <c r="K55" s="10"/>
      <c r="L55" s="10"/>
      <c r="M55" s="10"/>
      <c r="N55" s="27"/>
      <c r="O55" s="10"/>
      <c r="P55" s="10"/>
      <c r="Q55" s="10"/>
      <c r="R55" s="27"/>
      <c r="S55" s="10"/>
      <c r="T55" s="10"/>
      <c r="U55" s="10"/>
      <c r="V55" s="27"/>
      <c r="W55" s="10"/>
      <c r="X55" s="10"/>
      <c r="Y55" s="10"/>
      <c r="Z55" s="27"/>
      <c r="AA55" s="10"/>
      <c r="AB55" s="10"/>
      <c r="AC55" s="10"/>
      <c r="AD55" s="27"/>
      <c r="AE55" s="10"/>
      <c r="AF55" s="27"/>
    </row>
    <row r="56" spans="1:32" x14ac:dyDescent="0.25">
      <c r="A56" s="3"/>
      <c r="C56" s="10"/>
      <c r="D56" s="10"/>
      <c r="E56" s="10"/>
      <c r="F56" s="27"/>
      <c r="G56" s="10"/>
      <c r="H56" s="10"/>
      <c r="I56" s="10"/>
      <c r="J56" s="27"/>
      <c r="K56" s="10"/>
      <c r="L56" s="10"/>
      <c r="M56" s="10"/>
      <c r="N56" s="27"/>
      <c r="O56" s="10"/>
      <c r="P56" s="10"/>
      <c r="Q56" s="10"/>
      <c r="R56" s="27"/>
      <c r="S56" s="10"/>
      <c r="T56" s="10"/>
      <c r="U56" s="10"/>
      <c r="V56" s="27"/>
      <c r="W56" s="10"/>
      <c r="X56" s="10"/>
      <c r="Y56" s="10"/>
      <c r="Z56" s="27"/>
      <c r="AA56" s="10"/>
      <c r="AB56" s="10"/>
      <c r="AC56" s="10"/>
      <c r="AD56" s="27"/>
      <c r="AE56" s="10"/>
      <c r="AF56" s="27"/>
    </row>
    <row r="57" spans="1:32" x14ac:dyDescent="0.25">
      <c r="A57" s="3"/>
      <c r="C57" s="10"/>
      <c r="D57" s="10"/>
      <c r="E57" s="10"/>
      <c r="F57" s="27"/>
      <c r="G57" s="10"/>
      <c r="H57" s="10"/>
      <c r="I57" s="10"/>
      <c r="J57" s="27"/>
      <c r="K57" s="10"/>
      <c r="L57" s="10"/>
      <c r="M57" s="10"/>
      <c r="N57" s="27"/>
      <c r="O57" s="10"/>
      <c r="P57" s="10"/>
      <c r="Q57" s="10"/>
      <c r="R57" s="27"/>
      <c r="S57" s="10"/>
      <c r="T57" s="10"/>
      <c r="U57" s="10"/>
      <c r="V57" s="27"/>
      <c r="W57" s="10"/>
      <c r="X57" s="10"/>
      <c r="Y57" s="10"/>
      <c r="Z57" s="27"/>
      <c r="AA57" s="10"/>
      <c r="AB57" s="10"/>
      <c r="AC57" s="10"/>
      <c r="AD57" s="27"/>
      <c r="AE57" s="10"/>
      <c r="AF57" s="27"/>
    </row>
    <row r="58" spans="1:32" x14ac:dyDescent="0.25">
      <c r="B58" s="3"/>
      <c r="C58" s="10"/>
      <c r="D58" s="10"/>
      <c r="E58" s="10"/>
      <c r="F58" s="27"/>
      <c r="G58" s="10"/>
      <c r="H58" s="10"/>
      <c r="I58" s="10"/>
      <c r="J58" s="27"/>
      <c r="K58" s="10"/>
      <c r="L58" s="10"/>
      <c r="M58" s="10"/>
      <c r="N58" s="27"/>
      <c r="O58" s="10"/>
      <c r="P58" s="10"/>
      <c r="Q58" s="10"/>
      <c r="R58" s="27"/>
      <c r="S58" s="10"/>
      <c r="T58" s="10"/>
      <c r="U58" s="10"/>
      <c r="V58" s="27"/>
      <c r="W58" s="10"/>
      <c r="X58" s="10"/>
      <c r="Y58" s="10"/>
      <c r="Z58" s="27"/>
      <c r="AA58" s="10"/>
      <c r="AB58" s="10"/>
      <c r="AC58" s="10"/>
      <c r="AD58" s="27"/>
      <c r="AE58" s="10"/>
      <c r="AF58" s="27"/>
    </row>
    <row r="59" spans="1:32" x14ac:dyDescent="0.25">
      <c r="A59" s="3"/>
      <c r="C59" s="10"/>
      <c r="D59" s="10"/>
      <c r="E59" s="10"/>
      <c r="F59" s="27"/>
      <c r="G59" s="10"/>
      <c r="H59" s="10"/>
      <c r="I59" s="10"/>
      <c r="J59" s="27"/>
      <c r="K59" s="10"/>
      <c r="L59" s="10"/>
      <c r="M59" s="10"/>
      <c r="N59" s="27"/>
      <c r="O59" s="10"/>
      <c r="P59" s="10"/>
      <c r="Q59" s="10"/>
      <c r="R59" s="27"/>
      <c r="S59" s="10"/>
      <c r="T59" s="10"/>
      <c r="U59" s="10"/>
      <c r="V59" s="27"/>
      <c r="W59" s="10"/>
      <c r="X59" s="10"/>
      <c r="Y59" s="10"/>
      <c r="Z59" s="27"/>
      <c r="AA59" s="10"/>
      <c r="AB59" s="10"/>
      <c r="AC59" s="10"/>
      <c r="AD59" s="27"/>
      <c r="AE59" s="10"/>
      <c r="AF59" s="27"/>
    </row>
    <row r="60" spans="1:32" x14ac:dyDescent="0.25">
      <c r="B60" s="6"/>
      <c r="C60" s="10"/>
      <c r="D60" s="10"/>
      <c r="E60" s="10"/>
      <c r="F60" s="27"/>
      <c r="G60" s="10"/>
      <c r="H60" s="10"/>
      <c r="I60" s="10"/>
      <c r="J60" s="27"/>
      <c r="K60" s="10"/>
      <c r="L60" s="10"/>
      <c r="M60" s="10"/>
      <c r="N60" s="27"/>
      <c r="O60" s="10"/>
      <c r="P60" s="10"/>
      <c r="Q60" s="10"/>
      <c r="R60" s="27"/>
      <c r="S60" s="10"/>
      <c r="T60" s="10"/>
      <c r="U60" s="10"/>
      <c r="V60" s="27"/>
      <c r="W60" s="10"/>
      <c r="X60" s="10"/>
      <c r="Y60" s="10"/>
      <c r="Z60" s="27"/>
      <c r="AA60" s="10"/>
      <c r="AB60" s="10"/>
      <c r="AC60" s="10"/>
      <c r="AD60" s="27"/>
      <c r="AE60" s="10"/>
      <c r="AF60" s="27"/>
    </row>
    <row r="61" spans="1:32" x14ac:dyDescent="0.25">
      <c r="B61" s="6"/>
      <c r="C61" s="10"/>
      <c r="D61" s="10"/>
      <c r="E61" s="10"/>
      <c r="F61" s="27"/>
      <c r="G61" s="10"/>
      <c r="H61" s="10"/>
      <c r="I61" s="10"/>
      <c r="J61" s="27"/>
      <c r="K61" s="10"/>
      <c r="L61" s="10"/>
      <c r="M61" s="10"/>
      <c r="N61" s="27"/>
      <c r="O61" s="10"/>
      <c r="P61" s="10"/>
      <c r="Q61" s="10"/>
      <c r="R61" s="27"/>
      <c r="S61" s="10"/>
      <c r="T61" s="10"/>
      <c r="U61" s="10"/>
      <c r="V61" s="27"/>
      <c r="W61" s="10"/>
      <c r="X61" s="10"/>
      <c r="Y61" s="10"/>
      <c r="Z61" s="27"/>
      <c r="AA61" s="10"/>
      <c r="AB61" s="10"/>
      <c r="AC61" s="10"/>
      <c r="AD61" s="27"/>
      <c r="AE61" s="10"/>
      <c r="AF61" s="27"/>
    </row>
    <row r="62" spans="1:32" x14ac:dyDescent="0.25">
      <c r="B62" s="6"/>
      <c r="C62" s="10"/>
      <c r="D62" s="10"/>
      <c r="E62" s="10"/>
      <c r="F62" s="27"/>
      <c r="G62" s="10"/>
      <c r="H62" s="10"/>
      <c r="I62" s="10"/>
      <c r="J62" s="27"/>
      <c r="K62" s="10"/>
      <c r="L62" s="10"/>
      <c r="M62" s="10"/>
      <c r="N62" s="27"/>
      <c r="O62" s="10"/>
      <c r="P62" s="10"/>
      <c r="Q62" s="10"/>
      <c r="R62" s="27"/>
      <c r="S62" s="10"/>
      <c r="T62" s="10"/>
      <c r="U62" s="10"/>
      <c r="V62" s="27"/>
      <c r="W62" s="10"/>
      <c r="X62" s="10"/>
      <c r="Y62" s="10"/>
      <c r="Z62" s="27"/>
      <c r="AA62" s="10"/>
      <c r="AB62" s="10"/>
      <c r="AC62" s="10"/>
      <c r="AD62" s="27"/>
      <c r="AE62" s="10"/>
      <c r="AF62" s="27"/>
    </row>
    <row r="63" spans="1:32" x14ac:dyDescent="0.25">
      <c r="B63" s="6"/>
      <c r="C63" s="10"/>
      <c r="D63" s="10"/>
      <c r="E63" s="10"/>
      <c r="F63" s="27"/>
      <c r="G63" s="10"/>
      <c r="H63" s="10"/>
      <c r="I63" s="10"/>
      <c r="J63" s="27"/>
      <c r="K63" s="10"/>
      <c r="L63" s="10"/>
      <c r="M63" s="10"/>
      <c r="N63" s="27"/>
      <c r="O63" s="10"/>
      <c r="P63" s="10"/>
      <c r="Q63" s="10"/>
      <c r="R63" s="27"/>
      <c r="S63" s="10"/>
      <c r="T63" s="10"/>
      <c r="U63" s="10"/>
      <c r="V63" s="27"/>
      <c r="W63" s="10"/>
      <c r="X63" s="10"/>
      <c r="Y63" s="10"/>
      <c r="Z63" s="27"/>
      <c r="AA63" s="10"/>
      <c r="AB63" s="10"/>
      <c r="AC63" s="10"/>
      <c r="AD63" s="27"/>
      <c r="AE63" s="10"/>
      <c r="AF63" s="27"/>
    </row>
    <row r="64" spans="1:32" x14ac:dyDescent="0.25">
      <c r="B64" s="6"/>
      <c r="C64" s="10"/>
      <c r="D64" s="10"/>
      <c r="E64" s="10"/>
      <c r="F64" s="27"/>
      <c r="G64" s="10"/>
      <c r="H64" s="10"/>
      <c r="I64" s="10"/>
      <c r="J64" s="27"/>
      <c r="K64" s="10"/>
      <c r="L64" s="10"/>
      <c r="M64" s="10"/>
      <c r="N64" s="27"/>
      <c r="O64" s="10"/>
      <c r="P64" s="10"/>
      <c r="Q64" s="10"/>
      <c r="R64" s="27"/>
      <c r="S64" s="10"/>
      <c r="T64" s="10"/>
      <c r="U64" s="10"/>
      <c r="V64" s="27"/>
      <c r="W64" s="10"/>
      <c r="X64" s="10"/>
      <c r="Y64" s="10"/>
      <c r="Z64" s="27"/>
      <c r="AA64" s="10"/>
      <c r="AB64" s="10"/>
      <c r="AC64" s="10"/>
      <c r="AD64" s="27"/>
      <c r="AE64" s="10"/>
      <c r="AF64" s="27"/>
    </row>
    <row r="65" spans="1:32" x14ac:dyDescent="0.25">
      <c r="C65" s="10"/>
      <c r="D65" s="10"/>
      <c r="E65" s="10"/>
      <c r="F65" s="27"/>
      <c r="G65" s="10"/>
      <c r="H65" s="10"/>
      <c r="I65" s="10"/>
      <c r="J65" s="27"/>
      <c r="K65" s="10"/>
      <c r="L65" s="10"/>
      <c r="M65" s="10"/>
      <c r="N65" s="27"/>
      <c r="O65" s="10"/>
      <c r="P65" s="10"/>
      <c r="Q65" s="10"/>
      <c r="R65" s="27"/>
      <c r="S65" s="10"/>
      <c r="T65" s="10"/>
      <c r="U65" s="10"/>
      <c r="V65" s="27"/>
      <c r="W65" s="10"/>
      <c r="X65" s="10"/>
      <c r="Y65" s="10"/>
      <c r="Z65" s="27"/>
      <c r="AA65" s="10"/>
      <c r="AB65" s="10"/>
      <c r="AC65" s="10"/>
      <c r="AD65" s="27"/>
      <c r="AE65" s="10"/>
      <c r="AF65" s="27"/>
    </row>
    <row r="66" spans="1:32" x14ac:dyDescent="0.25">
      <c r="C66" s="8"/>
      <c r="D66" s="8"/>
      <c r="E66" s="8"/>
      <c r="F66" s="24"/>
      <c r="G66" s="8"/>
      <c r="H66" s="8"/>
      <c r="I66" s="8"/>
      <c r="J66" s="24"/>
      <c r="K66" s="8"/>
      <c r="L66" s="8"/>
      <c r="M66" s="8"/>
      <c r="N66" s="24"/>
      <c r="O66" s="8"/>
      <c r="P66" s="8"/>
      <c r="Q66" s="8"/>
      <c r="R66" s="24"/>
      <c r="S66" s="8"/>
      <c r="T66" s="8"/>
      <c r="U66" s="8"/>
      <c r="V66" s="24"/>
      <c r="W66" s="8"/>
      <c r="X66" s="8"/>
      <c r="Y66" s="8"/>
      <c r="Z66" s="24"/>
      <c r="AA66" s="8"/>
      <c r="AB66" s="8"/>
      <c r="AC66" s="8"/>
      <c r="AD66" s="24"/>
      <c r="AE66" s="8"/>
      <c r="AF66" s="24"/>
    </row>
    <row r="75" spans="1:32" x14ac:dyDescent="0.25">
      <c r="A75" s="10"/>
      <c r="B75" s="10"/>
      <c r="C75" s="10"/>
      <c r="D75" s="10"/>
      <c r="E75" s="10"/>
      <c r="F75" s="27"/>
      <c r="G75" s="10"/>
      <c r="H75" s="10"/>
      <c r="I75" s="10"/>
      <c r="J75" s="27"/>
      <c r="K75" s="10"/>
      <c r="L75" s="10"/>
      <c r="M75" s="10"/>
      <c r="N75" s="27"/>
      <c r="O75" s="10"/>
      <c r="P75" s="10"/>
      <c r="Q75" s="10"/>
      <c r="R75" s="27"/>
      <c r="S75" s="10"/>
      <c r="T75" s="10"/>
      <c r="U75" s="10"/>
      <c r="V75" s="27"/>
      <c r="W75" s="10"/>
      <c r="X75" s="10"/>
      <c r="Y75" s="10"/>
      <c r="Z75" s="27"/>
      <c r="AA75" s="10"/>
    </row>
  </sheetData>
  <mergeCells count="11">
    <mergeCell ref="A15:B15"/>
    <mergeCell ref="A1:AG1"/>
    <mergeCell ref="W3:Y3"/>
    <mergeCell ref="S3:U3"/>
    <mergeCell ref="AA3:AC3"/>
    <mergeCell ref="A5:A8"/>
    <mergeCell ref="A9:A14"/>
    <mergeCell ref="C3:E3"/>
    <mergeCell ref="G3:I3"/>
    <mergeCell ref="K3:M3"/>
    <mergeCell ref="O3:Q3"/>
  </mergeCells>
  <pageMargins left="0.7" right="0.7" top="0.75" bottom="0.75" header="0.3" footer="0.3"/>
  <pageSetup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539578-4538-494C-BBC0-B6881A93C6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0EE766-D60D-49D4-A4B5-79C8E076907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881a77b9-8cb8-4322-bfdb-053e2c2cd82c"/>
    <ds:schemaRef ds:uri="e99d5e2b-6807-428e-89e8-c4050aaa2c2e"/>
    <ds:schemaRef ds:uri="881A77B9-8CB8-4322-BFDB-053E2C2CD82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3625D34-5EFC-4A3F-A1A8-53C8BD4BF0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CA-NLH-074 Attachment 1</vt:lpstr>
    </vt:vector>
  </TitlesOfParts>
  <Company>NL 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Fudge</dc:creator>
  <cp:lastModifiedBy>NLH\kimdugfp</cp:lastModifiedBy>
  <cp:lastPrinted>2026-08-25T23:39:00Z</cp:lastPrinted>
  <dcterms:created xsi:type="dcterms:W3CDTF">2026-08-04T17:12:15Z</dcterms:created>
  <dcterms:modified xsi:type="dcterms:W3CDTF">2026-08-25T23:40:44Z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0x010100088CAA28301B644C8655AE404106E0E9</vt:lpwstr>
  </property>
</Properties>
</file>